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500118 - Serwis sprężarek ponownie\Cenniki\"/>
    </mc:Choice>
  </mc:AlternateContent>
  <xr:revisionPtr revIDLastSave="0" documentId="13_ncr:1_{E234BA03-8F2E-4674-88FF-27D8FB4B6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SWZ'!$A$1:$I$23</definedName>
    <definedName name="_xlnm.Print_Area" localSheetId="1">'Załącznik nr 2b do SWZ'!$A$1:$I$27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5" l="1"/>
  <c r="I25" i="5"/>
  <c r="I26" i="5"/>
  <c r="I23" i="5"/>
  <c r="I13" i="5"/>
  <c r="I14" i="5"/>
  <c r="I15" i="5"/>
  <c r="I12" i="5"/>
  <c r="I17" i="1"/>
  <c r="I18" i="1"/>
  <c r="I19" i="1"/>
  <c r="I20" i="1"/>
  <c r="I21" i="1"/>
  <c r="I16" i="1"/>
  <c r="F9" i="1"/>
  <c r="I22" i="1" l="1"/>
  <c r="I23" i="1" s="1"/>
</calcChain>
</file>

<file path=xl/sharedStrings.xml><?xml version="1.0" encoding="utf-8"?>
<sst xmlns="http://schemas.openxmlformats.org/spreadsheetml/2006/main" count="153" uniqueCount="97">
  <si>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</si>
  <si>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</si>
  <si>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</si>
  <si>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</si>
  <si>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</si>
  <si>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</si>
  <si>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</si>
  <si>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</si>
  <si>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</si>
  <si>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</si>
  <si>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</si>
  <si>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</si>
  <si>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</si>
  <si>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</si>
  <si>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</si>
  <si>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</si>
  <si>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</si>
  <si>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</si>
  <si>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</si>
  <si>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</si>
  <si>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</si>
  <si>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</si>
  <si>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</si>
  <si>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</si>
  <si>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</si>
  <si>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</si>
  <si>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</si>
  <si>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</si>
  <si>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</si>
  <si>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</si>
  <si>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</si>
  <si>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</si>
  <si>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</si>
  <si>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</si>
  <si>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</si>
  <si>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</si>
  <si>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</si>
  <si>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</si>
  <si>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</si>
  <si>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</si>
  <si>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</si>
  <si>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</si>
  <si>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</si>
  <si>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</si>
  <si>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</si>
  <si>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</si>
  <si>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</si>
  <si>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</si>
  <si>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</si>
  <si>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</si>
  <si>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</si>
  <si>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</si>
  <si>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</si>
  <si>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</si>
  <si>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</si>
  <si>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</si>
  <si>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</si>
  <si>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</si>
  <si>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</si>
  <si>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</si>
  <si>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</si>
  <si>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</si>
  <si>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</si>
  <si>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</si>
  <si>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</si>
  <si>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</si>
  <si>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</si>
  <si>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</si>
  <si>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</si>
  <si>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</si>
  <si>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</si>
  <si>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</si>
  <si>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</si>
  <si>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Pozycje pozostałych czesci zamiennych nowych (niepodlegający ocenie) - Wypełnia Wykonawca</t>
  </si>
  <si>
    <t>Pozycje regenerowanych części zamiennych (niepodlegający ocenie) - Wypełnia Wykonawca</t>
  </si>
  <si>
    <t>Chłodnica powietrza</t>
  </si>
  <si>
    <t>Chłodnica oleju</t>
  </si>
  <si>
    <t>Olej</t>
  </si>
  <si>
    <t>Zawór zwrotny ciśnienia minimalnego</t>
  </si>
  <si>
    <t>Dysza</t>
  </si>
  <si>
    <t>Zawór odpowietrzający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</si>
  <si>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</si>
  <si>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Załącznik 2c SWZ</t>
  </si>
  <si>
    <t>KWK "Staszic-Wujek"</t>
  </si>
  <si>
    <t>Ruch "Murcki-Staszic"</t>
  </si>
  <si>
    <t>Nr postępowania: 442500118</t>
  </si>
  <si>
    <t xml:space="preserve">Świadczenie usług serwisowych sprężarek z podziałem na zadania dla potrzeb Oddziałów PGG S.A. 
Zadanie nr 6 - Serwis sprężarek produkcji KAESER
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</si>
  <si>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</si>
  <si>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>Świadczenie usług serwisowych sprężarek z podziałem na zadania dla potrzeb Oddziałów PGG S.A.
Zadanie nr 6 - Serwis sprężarek produkcji KAESER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</si>
  <si>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</si>
  <si>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>Stawka ryczałtowa roboczogodziny pracy serwisu w dni robocze i świąteczne uwzględniająca koszty dojazdu serwisanta do Zamawiającego</t>
  </si>
  <si>
    <t>1</t>
  </si>
  <si>
    <t>2</t>
  </si>
  <si>
    <t>3</t>
  </si>
  <si>
    <t>4</t>
  </si>
  <si>
    <t>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</si>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</sst>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3" fillId="0" borderId="16" xfId="0" applyNumberFormat="1" applyFont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8" fillId="4" borderId="12" xfId="0" quotePrefix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16" fontId="8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right" vertical="center" indent="15"/>
    </xf>
    <xf numFmtId="49" fontId="4" fillId="0" borderId="0" xfId="0" applyNumberFormat="1" applyFont="1" applyProtection="1"/>
    <xf numFmtId="0" fontId="2" fillId="0" borderId="0" xfId="0" applyFont="1" applyProtection="1"/>
    <xf numFmtId="49" fontId="12" fillId="0" borderId="5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view="pageBreakPreview" zoomScale="80" zoomScaleNormal="100" zoomScaleSheetLayoutView="80" workbookViewId="0">
      <selection activeCell="I17" sqref="I17"/>
    </sheetView>
  </sheetViews>
  <sheetFormatPr defaultRowHeight="15.75" x14ac:dyDescent="0.25"/>
  <cols>
    <col min="1" max="1" width="6.140625" style="1" customWidth="1"/>
    <col min="2" max="2" width="25.85546875" style="1" customWidth="1"/>
    <col min="3" max="3" width="42" style="1" customWidth="1"/>
    <col min="4" max="4" width="11.85546875" style="1" customWidth="1"/>
    <col min="5" max="5" width="19.28515625" style="1" customWidth="1"/>
    <col min="6" max="6" width="21.85546875" style="1" customWidth="1"/>
    <col min="7" max="7" width="20.5703125" style="1" customWidth="1"/>
    <col min="8" max="8" width="18.42578125" style="11" customWidth="1"/>
    <col min="9" max="9" width="17.28515625" style="11" customWidth="1"/>
    <col min="10" max="16384" width="9.140625" style="11"/>
  </cols>
  <sheetData>
    <row r="1" spans="1:9" s="1" customFormat="1" ht="15" x14ac:dyDescent="0.25">
      <c r="A1" s="13" t="s">
        <v>89</v>
      </c>
      <c r="B1" s="13"/>
      <c r="C1" s="13"/>
      <c r="D1" s="13"/>
      <c r="E1" s="13"/>
      <c r="F1" s="13"/>
      <c r="G1" s="13"/>
      <c r="H1" s="13"/>
      <c r="I1" s="13"/>
    </row>
    <row r="2" spans="1:9" s="1" customFormat="1" ht="15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s="1" customFormat="1" ht="54" customHeight="1" x14ac:dyDescent="0.25">
      <c r="A3" s="15" t="s">
        <v>88</v>
      </c>
      <c r="B3" s="15"/>
      <c r="C3" s="16"/>
      <c r="D3" s="16"/>
      <c r="E3" s="16"/>
      <c r="F3" s="16"/>
      <c r="G3" s="16"/>
      <c r="H3" s="16"/>
      <c r="I3" s="16"/>
    </row>
    <row r="4" spans="1:9" s="1" customFormat="1" ht="15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" customFormat="1" ht="15" x14ac:dyDescent="0.25">
      <c r="A5" s="14"/>
      <c r="B5" s="14"/>
      <c r="C5" s="14"/>
      <c r="D5" s="14"/>
      <c r="E5" s="14"/>
      <c r="F5" s="14"/>
      <c r="G5" s="14"/>
      <c r="H5" s="17"/>
      <c r="I5" s="17"/>
    </row>
    <row r="6" spans="1:9" s="1" customFormat="1" ht="15" customHeight="1" x14ac:dyDescent="0.25">
      <c r="A6" s="18" t="s">
        <v>0</v>
      </c>
      <c r="B6" s="19" t="s">
        <v>20</v>
      </c>
      <c r="C6" s="20"/>
      <c r="D6" s="21" t="s">
        <v>25</v>
      </c>
      <c r="E6" s="18" t="s">
        <v>27</v>
      </c>
      <c r="F6" s="18" t="s">
        <v>28</v>
      </c>
      <c r="G6" s="22"/>
      <c r="H6" s="22"/>
      <c r="I6" s="17"/>
    </row>
    <row r="7" spans="1:9" s="1" customFormat="1" ht="72.75" customHeight="1" x14ac:dyDescent="0.25">
      <c r="A7" s="18"/>
      <c r="B7" s="23"/>
      <c r="C7" s="24"/>
      <c r="D7" s="25"/>
      <c r="E7" s="18"/>
      <c r="F7" s="18"/>
      <c r="G7" s="22"/>
      <c r="H7" s="22"/>
      <c r="I7" s="17"/>
    </row>
    <row r="8" spans="1:9" s="2" customFormat="1" ht="15" x14ac:dyDescent="0.25">
      <c r="A8" s="26" t="s">
        <v>1</v>
      </c>
      <c r="B8" s="27" t="s">
        <v>2</v>
      </c>
      <c r="C8" s="28"/>
      <c r="D8" s="29" t="s">
        <v>3</v>
      </c>
      <c r="E8" s="26" t="s">
        <v>4</v>
      </c>
      <c r="F8" s="26" t="s">
        <v>5</v>
      </c>
      <c r="G8" s="30"/>
      <c r="H8" s="30"/>
      <c r="I8" s="31"/>
    </row>
    <row r="9" spans="1:9" s="1" customFormat="1" ht="59.25" customHeight="1" x14ac:dyDescent="0.25">
      <c r="A9" s="32">
        <v>1</v>
      </c>
      <c r="B9" s="33" t="s">
        <v>90</v>
      </c>
      <c r="C9" s="34"/>
      <c r="D9" s="32">
        <v>1</v>
      </c>
      <c r="E9" s="3">
        <v>0</v>
      </c>
      <c r="F9" s="35">
        <f>E9*D9</f>
        <v>0</v>
      </c>
      <c r="G9" s="36"/>
      <c r="H9" s="36"/>
      <c r="I9" s="17"/>
    </row>
    <row r="10" spans="1:9" s="1" customFormat="1" ht="15" x14ac:dyDescent="0.25">
      <c r="A10" s="37"/>
      <c r="B10" s="37"/>
      <c r="C10" s="38"/>
      <c r="D10" s="37"/>
      <c r="E10" s="36"/>
      <c r="F10" s="36"/>
      <c r="G10" s="14"/>
      <c r="H10" s="17"/>
      <c r="I10" s="17"/>
    </row>
    <row r="11" spans="1:9" s="1" customFormat="1" ht="15" x14ac:dyDescent="0.25">
      <c r="A11" s="39" t="s">
        <v>32</v>
      </c>
      <c r="B11" s="39"/>
      <c r="C11" s="39"/>
      <c r="D11" s="39"/>
      <c r="E11" s="39"/>
      <c r="F11" s="39"/>
      <c r="G11" s="39"/>
      <c r="H11" s="39"/>
      <c r="I11" s="39"/>
    </row>
    <row r="12" spans="1:9" s="1" customFormat="1" ht="15" x14ac:dyDescent="0.25">
      <c r="A12" s="40"/>
      <c r="B12" s="40"/>
      <c r="C12" s="17"/>
      <c r="D12" s="17"/>
      <c r="E12" s="17"/>
      <c r="F12" s="17"/>
      <c r="G12" s="17"/>
      <c r="H12" s="17"/>
      <c r="I12" s="17"/>
    </row>
    <row r="13" spans="1:9" s="1" customFormat="1" ht="30.75" customHeight="1" x14ac:dyDescent="0.25">
      <c r="A13" s="21" t="s">
        <v>0</v>
      </c>
      <c r="B13" s="41" t="s">
        <v>24</v>
      </c>
      <c r="C13" s="42"/>
      <c r="D13" s="21" t="s">
        <v>25</v>
      </c>
      <c r="E13" s="21" t="s">
        <v>26</v>
      </c>
      <c r="F13" s="43" t="s">
        <v>29</v>
      </c>
      <c r="G13" s="43" t="s">
        <v>30</v>
      </c>
      <c r="H13" s="18" t="s">
        <v>27</v>
      </c>
      <c r="I13" s="18" t="s">
        <v>31</v>
      </c>
    </row>
    <row r="14" spans="1:9" s="1" customFormat="1" ht="56.25" customHeight="1" x14ac:dyDescent="0.25">
      <c r="A14" s="25"/>
      <c r="B14" s="44"/>
      <c r="C14" s="45"/>
      <c r="D14" s="25"/>
      <c r="E14" s="25"/>
      <c r="F14" s="46"/>
      <c r="G14" s="46"/>
      <c r="H14" s="18"/>
      <c r="I14" s="18"/>
    </row>
    <row r="15" spans="1:9" s="1" customFormat="1" ht="15" customHeight="1" x14ac:dyDescent="0.25">
      <c r="A15" s="47" t="s">
        <v>1</v>
      </c>
      <c r="B15" s="48" t="s">
        <v>2</v>
      </c>
      <c r="C15" s="49"/>
      <c r="D15" s="50" t="s">
        <v>3</v>
      </c>
      <c r="E15" s="51" t="s">
        <v>4</v>
      </c>
      <c r="F15" s="52" t="s">
        <v>5</v>
      </c>
      <c r="G15" s="52" t="s">
        <v>21</v>
      </c>
      <c r="H15" s="52" t="s">
        <v>22</v>
      </c>
      <c r="I15" s="52" t="s">
        <v>23</v>
      </c>
    </row>
    <row r="16" spans="1:9" s="1" customFormat="1" ht="20.100000000000001" customHeight="1" x14ac:dyDescent="0.25">
      <c r="A16" s="53">
        <v>1</v>
      </c>
      <c r="B16" s="53"/>
      <c r="C16" s="54" t="s">
        <v>77</v>
      </c>
      <c r="D16" s="55">
        <v>1</v>
      </c>
      <c r="E16" s="7"/>
      <c r="F16" s="8"/>
      <c r="G16" s="5"/>
      <c r="H16" s="9">
        <v>0</v>
      </c>
      <c r="I16" s="56">
        <f>H16*D16</f>
        <v>0</v>
      </c>
    </row>
    <row r="17" spans="1:9" s="1" customFormat="1" ht="20.100000000000001" customHeight="1" x14ac:dyDescent="0.25">
      <c r="A17" s="53">
        <v>2</v>
      </c>
      <c r="B17" s="53"/>
      <c r="C17" s="54" t="s">
        <v>76</v>
      </c>
      <c r="D17" s="55">
        <v>1</v>
      </c>
      <c r="E17" s="7"/>
      <c r="F17" s="8"/>
      <c r="G17" s="5"/>
      <c r="H17" s="9">
        <v>0</v>
      </c>
      <c r="I17" s="56">
        <f t="shared" ref="I17:I21" si="0">H17*D17</f>
        <v>0</v>
      </c>
    </row>
    <row r="18" spans="1:9" s="1" customFormat="1" ht="20.100000000000001" customHeight="1" x14ac:dyDescent="0.25">
      <c r="A18" s="53">
        <v>3</v>
      </c>
      <c r="B18" s="53"/>
      <c r="C18" s="54" t="s">
        <v>78</v>
      </c>
      <c r="D18" s="55">
        <v>1</v>
      </c>
      <c r="E18" s="7"/>
      <c r="F18" s="8"/>
      <c r="G18" s="5"/>
      <c r="H18" s="9">
        <v>0</v>
      </c>
      <c r="I18" s="56">
        <f t="shared" si="0"/>
        <v>0</v>
      </c>
    </row>
    <row r="19" spans="1:9" s="1" customFormat="1" ht="20.100000000000001" customHeight="1" x14ac:dyDescent="0.25">
      <c r="A19" s="53">
        <v>4</v>
      </c>
      <c r="B19" s="53"/>
      <c r="C19" s="54" t="s">
        <v>75</v>
      </c>
      <c r="D19" s="55">
        <v>1</v>
      </c>
      <c r="E19" s="63" t="s">
        <v>96</v>
      </c>
      <c r="F19" s="8"/>
      <c r="G19" s="5"/>
      <c r="H19" s="9">
        <v>0</v>
      </c>
      <c r="I19" s="56">
        <f t="shared" si="0"/>
        <v>0</v>
      </c>
    </row>
    <row r="20" spans="1:9" s="1" customFormat="1" ht="20.100000000000001" customHeight="1" x14ac:dyDescent="0.25">
      <c r="A20" s="53">
        <v>5</v>
      </c>
      <c r="B20" s="53"/>
      <c r="C20" s="54" t="s">
        <v>79</v>
      </c>
      <c r="D20" s="55">
        <v>1</v>
      </c>
      <c r="E20" s="7"/>
      <c r="F20" s="8"/>
      <c r="G20" s="5"/>
      <c r="H20" s="9">
        <v>0</v>
      </c>
      <c r="I20" s="56">
        <f t="shared" si="0"/>
        <v>0</v>
      </c>
    </row>
    <row r="21" spans="1:9" s="1" customFormat="1" ht="20.100000000000001" customHeight="1" x14ac:dyDescent="0.25">
      <c r="A21" s="53">
        <v>6</v>
      </c>
      <c r="B21" s="53"/>
      <c r="C21" s="54" t="s">
        <v>80</v>
      </c>
      <c r="D21" s="55">
        <v>1</v>
      </c>
      <c r="E21" s="7"/>
      <c r="F21" s="8"/>
      <c r="G21" s="5"/>
      <c r="H21" s="9">
        <v>0</v>
      </c>
      <c r="I21" s="56">
        <f t="shared" si="0"/>
        <v>0</v>
      </c>
    </row>
    <row r="22" spans="1:9" ht="31.5" customHeight="1" thickBot="1" x14ac:dyDescent="0.3">
      <c r="A22" s="59" t="s">
        <v>6</v>
      </c>
      <c r="B22" s="60"/>
      <c r="C22" s="60"/>
      <c r="D22" s="60"/>
      <c r="E22" s="60"/>
      <c r="F22" s="60"/>
      <c r="G22" s="60"/>
      <c r="H22" s="60"/>
      <c r="I22" s="57">
        <f>SUM(I16:I21)</f>
        <v>0</v>
      </c>
    </row>
    <row r="23" spans="1:9" ht="42.75" customHeight="1" thickBot="1" x14ac:dyDescent="0.3">
      <c r="A23" s="61" t="s">
        <v>81</v>
      </c>
      <c r="B23" s="62"/>
      <c r="C23" s="62"/>
      <c r="D23" s="62"/>
      <c r="E23" s="62"/>
      <c r="F23" s="62"/>
      <c r="G23" s="62"/>
      <c r="H23" s="62"/>
      <c r="I23" s="58">
        <f>SUM(F9,I22)</f>
        <v>0</v>
      </c>
    </row>
    <row r="24" spans="1:9" x14ac:dyDescent="0.25">
      <c r="A24" s="4"/>
      <c r="B24" s="4"/>
    </row>
    <row r="27" spans="1:9" ht="30.75" customHeight="1" x14ac:dyDescent="0.25">
      <c r="A27" s="12"/>
      <c r="B27" s="12"/>
      <c r="C27" s="12"/>
      <c r="D27" s="12"/>
      <c r="E27" s="12"/>
      <c r="F27" s="12"/>
      <c r="G27" s="12"/>
    </row>
  </sheetData>
  <sheetProtection algorithmName="SHA-512" hashValue="UahD1xLNxMJaXb4LSE86lBls8I9weSPadtDBSMw504QgO/bpW2A4jGsFWkDish0YYOSaarcU+tTSE9sV6by9OQ==" saltValue="2Pye8Qtxpm+FaDr5wWyUoA==" spinCount="100000" sheet="1" objects="1" scenarios="1"/>
  <mergeCells count="24">
    <mergeCell ref="B8:C8"/>
    <mergeCell ref="B9:C9"/>
    <mergeCell ref="B6:C7"/>
    <mergeCell ref="A11:I11"/>
    <mergeCell ref="A1:I1"/>
    <mergeCell ref="H6:H7"/>
    <mergeCell ref="G6:G7"/>
    <mergeCell ref="A6:A7"/>
    <mergeCell ref="D6:D7"/>
    <mergeCell ref="E6:E7"/>
    <mergeCell ref="F6:F7"/>
    <mergeCell ref="A3:I3"/>
    <mergeCell ref="H13:H14"/>
    <mergeCell ref="I13:I14"/>
    <mergeCell ref="A22:H22"/>
    <mergeCell ref="A23:H23"/>
    <mergeCell ref="A27:G27"/>
    <mergeCell ref="A13:A14"/>
    <mergeCell ref="D13:D14"/>
    <mergeCell ref="E13:E14"/>
    <mergeCell ref="B13:C14"/>
    <mergeCell ref="B15:C15"/>
    <mergeCell ref="F13:F14"/>
    <mergeCell ref="G13:G14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view="pageBreakPreview" zoomScale="80" zoomScaleNormal="100" zoomScaleSheetLayoutView="80" workbookViewId="0">
      <selection activeCell="I23" sqref="I23:I26"/>
    </sheetView>
  </sheetViews>
  <sheetFormatPr defaultRowHeight="15.75" x14ac:dyDescent="0.25"/>
  <cols>
    <col min="1" max="1" width="6.7109375" style="68" customWidth="1"/>
    <col min="2" max="2" width="20.85546875" style="68" customWidth="1"/>
    <col min="3" max="3" width="44.5703125" style="1" customWidth="1"/>
    <col min="4" max="4" width="11.85546875" style="1" customWidth="1"/>
    <col min="5" max="5" width="19.28515625" style="1" customWidth="1"/>
    <col min="6" max="6" width="21.85546875" style="1" customWidth="1"/>
    <col min="7" max="7" width="20.5703125" style="1" customWidth="1"/>
    <col min="8" max="8" width="18.42578125" style="11" customWidth="1"/>
    <col min="9" max="9" width="17.28515625" style="11" customWidth="1"/>
    <col min="10" max="16384" width="9.140625" style="11"/>
  </cols>
  <sheetData>
    <row r="1" spans="1:9" s="1" customFormat="1" ht="15" x14ac:dyDescent="0.25">
      <c r="A1" s="13" t="s">
        <v>87</v>
      </c>
      <c r="B1" s="13"/>
      <c r="C1" s="13"/>
      <c r="D1" s="13"/>
      <c r="E1" s="13"/>
      <c r="F1" s="13"/>
      <c r="G1" s="13"/>
      <c r="H1" s="13"/>
      <c r="I1" s="13"/>
    </row>
    <row r="2" spans="1:9" s="1" customFormat="1" ht="15" x14ac:dyDescent="0.25">
      <c r="A2" s="69"/>
      <c r="B2" s="69"/>
      <c r="C2" s="14"/>
      <c r="D2" s="14"/>
      <c r="E2" s="14"/>
      <c r="F2" s="14"/>
      <c r="G2" s="14"/>
      <c r="H2" s="14"/>
      <c r="I2" s="14"/>
    </row>
    <row r="3" spans="1:9" s="1" customFormat="1" ht="54" customHeight="1" x14ac:dyDescent="0.25">
      <c r="A3" s="15" t="s">
        <v>88</v>
      </c>
      <c r="B3" s="15"/>
      <c r="C3" s="16"/>
      <c r="D3" s="16"/>
      <c r="E3" s="16"/>
      <c r="F3" s="16"/>
      <c r="G3" s="16"/>
      <c r="H3" s="16"/>
      <c r="I3" s="16"/>
    </row>
    <row r="4" spans="1:9" s="1" customFormat="1" ht="15" x14ac:dyDescent="0.25">
      <c r="A4" s="69"/>
      <c r="B4" s="69"/>
      <c r="C4" s="14"/>
      <c r="D4" s="14"/>
      <c r="E4" s="14"/>
      <c r="F4" s="14"/>
      <c r="G4" s="14"/>
      <c r="H4" s="14"/>
      <c r="I4" s="14"/>
    </row>
    <row r="5" spans="1:9" s="1" customFormat="1" ht="15" x14ac:dyDescent="0.25">
      <c r="A5" s="70"/>
      <c r="B5" s="70"/>
      <c r="C5" s="17"/>
      <c r="D5" s="17"/>
      <c r="E5" s="17"/>
      <c r="F5" s="17"/>
      <c r="G5" s="17"/>
      <c r="H5" s="17"/>
      <c r="I5" s="17"/>
    </row>
    <row r="6" spans="1:9" s="1" customFormat="1" ht="15" x14ac:dyDescent="0.25">
      <c r="A6" s="39" t="s">
        <v>33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71"/>
      <c r="B7" s="71"/>
      <c r="C7" s="17"/>
      <c r="D7" s="17"/>
      <c r="E7" s="17"/>
      <c r="F7" s="17"/>
      <c r="G7" s="17"/>
      <c r="H7" s="72"/>
      <c r="I7" s="72"/>
    </row>
    <row r="8" spans="1:9" s="1" customFormat="1" ht="15" x14ac:dyDescent="0.25">
      <c r="A8" s="73" t="s">
        <v>73</v>
      </c>
      <c r="B8" s="73"/>
      <c r="C8" s="73"/>
      <c r="D8" s="73"/>
      <c r="E8" s="73"/>
      <c r="F8" s="73"/>
      <c r="G8" s="73"/>
      <c r="H8" s="73"/>
      <c r="I8" s="73"/>
    </row>
    <row r="9" spans="1:9" s="1" customFormat="1" ht="30.75" customHeight="1" x14ac:dyDescent="0.25">
      <c r="A9" s="74" t="s">
        <v>0</v>
      </c>
      <c r="B9" s="41" t="s">
        <v>24</v>
      </c>
      <c r="C9" s="42"/>
      <c r="D9" s="21" t="s">
        <v>25</v>
      </c>
      <c r="E9" s="21" t="s">
        <v>26</v>
      </c>
      <c r="F9" s="43" t="s">
        <v>29</v>
      </c>
      <c r="G9" s="43" t="s">
        <v>30</v>
      </c>
      <c r="H9" s="18" t="s">
        <v>27</v>
      </c>
      <c r="I9" s="18" t="s">
        <v>31</v>
      </c>
    </row>
    <row r="10" spans="1:9" s="1" customFormat="1" ht="56.25" customHeight="1" x14ac:dyDescent="0.25">
      <c r="A10" s="75"/>
      <c r="B10" s="44"/>
      <c r="C10" s="45"/>
      <c r="D10" s="25"/>
      <c r="E10" s="25"/>
      <c r="F10" s="46"/>
      <c r="G10" s="46"/>
      <c r="H10" s="18"/>
      <c r="I10" s="18"/>
    </row>
    <row r="11" spans="1:9" s="1" customFormat="1" ht="15" customHeight="1" x14ac:dyDescent="0.25">
      <c r="A11" s="76" t="s">
        <v>1</v>
      </c>
      <c r="B11" s="77" t="s">
        <v>2</v>
      </c>
      <c r="C11" s="78"/>
      <c r="D11" s="79" t="s">
        <v>3</v>
      </c>
      <c r="E11" s="80" t="s">
        <v>4</v>
      </c>
      <c r="F11" s="52" t="s">
        <v>5</v>
      </c>
      <c r="G11" s="52" t="s">
        <v>21</v>
      </c>
      <c r="H11" s="52" t="s">
        <v>22</v>
      </c>
      <c r="I11" s="52" t="s">
        <v>23</v>
      </c>
    </row>
    <row r="12" spans="1:9" s="1" customFormat="1" ht="20.100000000000001" customHeight="1" x14ac:dyDescent="0.25">
      <c r="A12" s="64" t="s">
        <v>91</v>
      </c>
      <c r="B12" s="65"/>
      <c r="C12" s="66"/>
      <c r="D12" s="6">
        <v>1</v>
      </c>
      <c r="E12" s="7"/>
      <c r="F12" s="67"/>
      <c r="G12" s="5"/>
      <c r="H12" s="9">
        <v>0</v>
      </c>
      <c r="I12" s="10">
        <f>H12*D12</f>
        <v>0</v>
      </c>
    </row>
    <row r="13" spans="1:9" s="1" customFormat="1" ht="20.100000000000001" customHeight="1" x14ac:dyDescent="0.25">
      <c r="A13" s="64" t="s">
        <v>92</v>
      </c>
      <c r="B13" s="65"/>
      <c r="C13" s="66"/>
      <c r="D13" s="6">
        <v>1</v>
      </c>
      <c r="E13" s="7"/>
      <c r="F13" s="8"/>
      <c r="G13" s="5"/>
      <c r="H13" s="9">
        <v>0</v>
      </c>
      <c r="I13" s="10">
        <f t="shared" ref="I13:I15" si="0">H13*D13</f>
        <v>0</v>
      </c>
    </row>
    <row r="14" spans="1:9" s="1" customFormat="1" ht="20.100000000000001" customHeight="1" x14ac:dyDescent="0.25">
      <c r="A14" s="64" t="s">
        <v>93</v>
      </c>
      <c r="B14" s="65"/>
      <c r="C14" s="66"/>
      <c r="D14" s="6">
        <v>1</v>
      </c>
      <c r="E14" s="7"/>
      <c r="F14" s="8"/>
      <c r="G14" s="5"/>
      <c r="H14" s="9">
        <v>0</v>
      </c>
      <c r="I14" s="10">
        <f t="shared" si="0"/>
        <v>0</v>
      </c>
    </row>
    <row r="15" spans="1:9" s="1" customFormat="1" ht="20.100000000000001" customHeight="1" x14ac:dyDescent="0.25">
      <c r="A15" s="64" t="s">
        <v>94</v>
      </c>
      <c r="B15" s="65"/>
      <c r="C15" s="66"/>
      <c r="D15" s="6">
        <v>1</v>
      </c>
      <c r="E15" s="7"/>
      <c r="F15" s="8"/>
      <c r="G15" s="5"/>
      <c r="H15" s="9">
        <v>0</v>
      </c>
      <c r="I15" s="10">
        <f t="shared" si="0"/>
        <v>0</v>
      </c>
    </row>
    <row r="16" spans="1:9" s="1" customFormat="1" ht="20.100000000000001" customHeight="1" x14ac:dyDescent="0.25">
      <c r="A16" s="64" t="s">
        <v>95</v>
      </c>
      <c r="B16" s="65"/>
      <c r="C16" s="66"/>
      <c r="D16" s="6"/>
      <c r="E16" s="7"/>
      <c r="F16" s="8"/>
      <c r="G16" s="5"/>
      <c r="H16" s="5"/>
      <c r="I16" s="5"/>
    </row>
    <row r="17" spans="1:9" x14ac:dyDescent="0.25">
      <c r="A17" s="71"/>
      <c r="B17" s="71"/>
      <c r="C17" s="17"/>
      <c r="D17" s="17"/>
      <c r="E17" s="17"/>
      <c r="F17" s="17"/>
      <c r="G17" s="17"/>
      <c r="H17" s="72"/>
      <c r="I17" s="72"/>
    </row>
    <row r="18" spans="1:9" x14ac:dyDescent="0.25">
      <c r="A18" s="71"/>
      <c r="B18" s="71"/>
      <c r="C18" s="17"/>
      <c r="D18" s="17"/>
      <c r="E18" s="17"/>
      <c r="F18" s="17"/>
      <c r="G18" s="17"/>
      <c r="H18" s="72"/>
      <c r="I18" s="72"/>
    </row>
    <row r="19" spans="1:9" s="1" customFormat="1" ht="15" x14ac:dyDescent="0.25">
      <c r="A19" s="73" t="s">
        <v>74</v>
      </c>
      <c r="B19" s="73"/>
      <c r="C19" s="73"/>
      <c r="D19" s="73"/>
      <c r="E19" s="73"/>
      <c r="F19" s="73"/>
      <c r="G19" s="73"/>
      <c r="H19" s="73"/>
      <c r="I19" s="73"/>
    </row>
    <row r="20" spans="1:9" s="1" customFormat="1" ht="30.75" customHeight="1" x14ac:dyDescent="0.25">
      <c r="A20" s="74" t="s">
        <v>0</v>
      </c>
      <c r="B20" s="41" t="s">
        <v>24</v>
      </c>
      <c r="C20" s="42"/>
      <c r="D20" s="21" t="s">
        <v>25</v>
      </c>
      <c r="E20" s="21" t="s">
        <v>26</v>
      </c>
      <c r="F20" s="43" t="s">
        <v>29</v>
      </c>
      <c r="G20" s="43" t="s">
        <v>30</v>
      </c>
      <c r="H20" s="18" t="s">
        <v>27</v>
      </c>
      <c r="I20" s="18" t="s">
        <v>31</v>
      </c>
    </row>
    <row r="21" spans="1:9" s="1" customFormat="1" ht="56.25" customHeight="1" x14ac:dyDescent="0.25">
      <c r="A21" s="75"/>
      <c r="B21" s="44"/>
      <c r="C21" s="45"/>
      <c r="D21" s="25"/>
      <c r="E21" s="25"/>
      <c r="F21" s="46"/>
      <c r="G21" s="46"/>
      <c r="H21" s="18"/>
      <c r="I21" s="18"/>
    </row>
    <row r="22" spans="1:9" s="1" customFormat="1" ht="15" customHeight="1" x14ac:dyDescent="0.25">
      <c r="A22" s="76" t="s">
        <v>1</v>
      </c>
      <c r="B22" s="77" t="s">
        <v>2</v>
      </c>
      <c r="C22" s="78"/>
      <c r="D22" s="79" t="s">
        <v>3</v>
      </c>
      <c r="E22" s="80" t="s">
        <v>4</v>
      </c>
      <c r="F22" s="52" t="s">
        <v>5</v>
      </c>
      <c r="G22" s="52" t="s">
        <v>21</v>
      </c>
      <c r="H22" s="52" t="s">
        <v>22</v>
      </c>
      <c r="I22" s="52" t="s">
        <v>23</v>
      </c>
    </row>
    <row r="23" spans="1:9" s="1" customFormat="1" ht="20.100000000000001" customHeight="1" x14ac:dyDescent="0.25">
      <c r="A23" s="64" t="s">
        <v>91</v>
      </c>
      <c r="B23" s="65"/>
      <c r="C23" s="66"/>
      <c r="D23" s="6">
        <v>1</v>
      </c>
      <c r="E23" s="7"/>
      <c r="F23" s="67"/>
      <c r="G23" s="5"/>
      <c r="H23" s="9">
        <v>0</v>
      </c>
      <c r="I23" s="10">
        <f>H23*D23</f>
        <v>0</v>
      </c>
    </row>
    <row r="24" spans="1:9" s="1" customFormat="1" ht="20.100000000000001" customHeight="1" x14ac:dyDescent="0.25">
      <c r="A24" s="64" t="s">
        <v>92</v>
      </c>
      <c r="B24" s="65"/>
      <c r="C24" s="66"/>
      <c r="D24" s="6">
        <v>1</v>
      </c>
      <c r="E24" s="7"/>
      <c r="F24" s="8"/>
      <c r="G24" s="5"/>
      <c r="H24" s="9">
        <v>0</v>
      </c>
      <c r="I24" s="10">
        <f t="shared" ref="I24:I26" si="1">H24*D24</f>
        <v>0</v>
      </c>
    </row>
    <row r="25" spans="1:9" s="1" customFormat="1" ht="20.100000000000001" customHeight="1" x14ac:dyDescent="0.25">
      <c r="A25" s="64" t="s">
        <v>93</v>
      </c>
      <c r="B25" s="65"/>
      <c r="C25" s="66"/>
      <c r="D25" s="6">
        <v>1</v>
      </c>
      <c r="E25" s="7"/>
      <c r="F25" s="8"/>
      <c r="G25" s="5"/>
      <c r="H25" s="9">
        <v>0</v>
      </c>
      <c r="I25" s="10">
        <f t="shared" si="1"/>
        <v>0</v>
      </c>
    </row>
    <row r="26" spans="1:9" s="1" customFormat="1" ht="20.100000000000001" customHeight="1" x14ac:dyDescent="0.25">
      <c r="A26" s="64" t="s">
        <v>94</v>
      </c>
      <c r="B26" s="65"/>
      <c r="C26" s="66"/>
      <c r="D26" s="6">
        <v>1</v>
      </c>
      <c r="E26" s="7"/>
      <c r="F26" s="8"/>
      <c r="G26" s="5"/>
      <c r="H26" s="9">
        <v>0</v>
      </c>
      <c r="I26" s="10">
        <f t="shared" si="1"/>
        <v>0</v>
      </c>
    </row>
    <row r="27" spans="1:9" s="1" customFormat="1" ht="20.100000000000001" customHeight="1" x14ac:dyDescent="0.25">
      <c r="A27" s="64" t="s">
        <v>95</v>
      </c>
      <c r="B27" s="65"/>
      <c r="C27" s="66"/>
      <c r="D27" s="6"/>
      <c r="E27" s="7"/>
      <c r="F27" s="8"/>
      <c r="G27" s="5"/>
      <c r="H27" s="5"/>
      <c r="I27" s="5"/>
    </row>
  </sheetData>
  <sheetProtection algorithmName="SHA-512" hashValue="FiV6J9Fc2OazvgvpEa9QQ8KDraYlIm/wJU6WMcWxnGrQk+hd52d06P4hb7/P9IiZN8FUwWDEa/RNdaT4ehefmQ==" saltValue="a8NCnofMR9nJikURqH6ojA==" spinCount="100000" sheet="1" objects="1" scenarios="1"/>
  <mergeCells count="23">
    <mergeCell ref="B22:C22"/>
    <mergeCell ref="B11:C11"/>
    <mergeCell ref="A19:I19"/>
    <mergeCell ref="A20:A21"/>
    <mergeCell ref="B20:C21"/>
    <mergeCell ref="D20:D21"/>
    <mergeCell ref="E20:E21"/>
    <mergeCell ref="F20:F21"/>
    <mergeCell ref="G20:G21"/>
    <mergeCell ref="H20:H21"/>
    <mergeCell ref="I20:I21"/>
    <mergeCell ref="A1:I1"/>
    <mergeCell ref="A3:I3"/>
    <mergeCell ref="A6:I6"/>
    <mergeCell ref="A8:I8"/>
    <mergeCell ref="A9:A10"/>
    <mergeCell ref="B9:C10"/>
    <mergeCell ref="D9:D10"/>
    <mergeCell ref="E9:E10"/>
    <mergeCell ref="F9:F10"/>
    <mergeCell ref="G9:G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ignoredErrors>
    <ignoredError sqref="A23:A26 A12:A15" numberStoredAsText="1"/>
    <ignoredError sqref="I12:I15 I23:I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zoomScaleNormal="100" zoomScaleSheetLayoutView="100" workbookViewId="0">
      <selection activeCell="C10" sqref="C10"/>
    </sheetView>
  </sheetViews>
  <sheetFormatPr defaultRowHeight="15.75" x14ac:dyDescent="0.25"/>
  <cols>
    <col min="1" max="1" width="48.7109375" style="1" customWidth="1"/>
    <col min="2" max="2" width="19.85546875" style="1" customWidth="1"/>
    <col min="3" max="3" width="21.140625" style="1" customWidth="1"/>
    <col min="4" max="4" width="18.28515625" style="1" customWidth="1"/>
    <col min="5" max="16384" width="9.140625" style="11"/>
  </cols>
  <sheetData>
    <row r="1" spans="1:4" s="1" customFormat="1" ht="15" x14ac:dyDescent="0.25">
      <c r="A1" s="85" t="s">
        <v>85</v>
      </c>
      <c r="B1" s="17"/>
      <c r="C1" s="86" t="s">
        <v>82</v>
      </c>
      <c r="D1" s="86"/>
    </row>
    <row r="2" spans="1:4" s="1" customFormat="1" ht="15" x14ac:dyDescent="0.25">
      <c r="A2" s="17"/>
      <c r="B2" s="17"/>
      <c r="C2" s="87"/>
      <c r="D2" s="87"/>
    </row>
    <row r="3" spans="1:4" s="1" customFormat="1" ht="56.25" customHeight="1" x14ac:dyDescent="0.25">
      <c r="A3" s="88" t="s">
        <v>86</v>
      </c>
      <c r="B3" s="88"/>
      <c r="C3" s="88"/>
      <c r="D3" s="88"/>
    </row>
    <row r="4" spans="1:4" s="1" customFormat="1" ht="15" x14ac:dyDescent="0.25">
      <c r="A4" s="17"/>
      <c r="B4" s="17"/>
      <c r="C4" s="87"/>
      <c r="D4" s="87"/>
    </row>
    <row r="5" spans="1:4" s="1" customFormat="1" ht="15" x14ac:dyDescent="0.25">
      <c r="A5" s="17"/>
      <c r="B5" s="17"/>
      <c r="C5" s="87"/>
      <c r="D5" s="87"/>
    </row>
    <row r="6" spans="1:4" s="1" customFormat="1" x14ac:dyDescent="0.25">
      <c r="A6" s="17"/>
      <c r="B6" s="89" t="s">
        <v>7</v>
      </c>
      <c r="C6" s="87"/>
      <c r="D6" s="87"/>
    </row>
    <row r="7" spans="1:4" s="1" customFormat="1" x14ac:dyDescent="0.25">
      <c r="A7" s="17"/>
      <c r="B7" s="89"/>
      <c r="C7" s="87"/>
      <c r="D7" s="87"/>
    </row>
    <row r="8" spans="1:4" s="1" customFormat="1" x14ac:dyDescent="0.25">
      <c r="A8" s="17"/>
      <c r="B8" s="89" t="s">
        <v>15</v>
      </c>
      <c r="C8" s="87"/>
      <c r="D8" s="87"/>
    </row>
    <row r="9" spans="1:4" s="1" customFormat="1" x14ac:dyDescent="0.25">
      <c r="A9" s="17"/>
      <c r="B9" s="90"/>
      <c r="C9" s="87"/>
      <c r="D9" s="87"/>
    </row>
    <row r="10" spans="1:4" s="1" customFormat="1" x14ac:dyDescent="0.25">
      <c r="A10" s="17"/>
      <c r="B10" s="89" t="s">
        <v>16</v>
      </c>
      <c r="C10" s="87"/>
      <c r="D10" s="87"/>
    </row>
    <row r="11" spans="1:4" s="1" customFormat="1" x14ac:dyDescent="0.25">
      <c r="A11" s="17"/>
      <c r="B11" s="89" t="s">
        <v>17</v>
      </c>
      <c r="C11" s="91"/>
      <c r="D11" s="91"/>
    </row>
    <row r="12" spans="1:4" s="1" customFormat="1" x14ac:dyDescent="0.25">
      <c r="A12" s="92"/>
      <c r="B12" s="89" t="s">
        <v>18</v>
      </c>
      <c r="C12" s="17"/>
      <c r="D12" s="17"/>
    </row>
    <row r="13" spans="1:4" s="1" customFormat="1" x14ac:dyDescent="0.25">
      <c r="A13" s="92"/>
      <c r="B13" s="89"/>
      <c r="C13" s="17"/>
      <c r="D13" s="17"/>
    </row>
    <row r="14" spans="1:4" s="1" customFormat="1" ht="28.5" x14ac:dyDescent="0.25">
      <c r="A14" s="93" t="s">
        <v>8</v>
      </c>
      <c r="B14" s="93" t="s">
        <v>9</v>
      </c>
      <c r="C14" s="93" t="s">
        <v>10</v>
      </c>
      <c r="D14" s="93" t="s">
        <v>19</v>
      </c>
    </row>
    <row r="15" spans="1:4" s="1" customFormat="1" ht="20.100000000000001" customHeight="1" x14ac:dyDescent="0.25">
      <c r="A15" s="94" t="s">
        <v>34</v>
      </c>
      <c r="B15" s="94" t="s">
        <v>35</v>
      </c>
      <c r="C15" s="94" t="s">
        <v>36</v>
      </c>
      <c r="D15" s="95" t="s">
        <v>11</v>
      </c>
    </row>
    <row r="16" spans="1:4" s="1" customFormat="1" ht="20.100000000000001" customHeight="1" x14ac:dyDescent="0.25">
      <c r="A16" s="96" t="s">
        <v>37</v>
      </c>
      <c r="B16" s="96" t="s">
        <v>38</v>
      </c>
      <c r="C16" s="96" t="s">
        <v>36</v>
      </c>
      <c r="D16" s="81">
        <v>0</v>
      </c>
    </row>
    <row r="17" spans="1:4" ht="20.100000000000001" customHeight="1" x14ac:dyDescent="0.25">
      <c r="A17" s="32" t="s">
        <v>39</v>
      </c>
      <c r="B17" s="32" t="s">
        <v>40</v>
      </c>
      <c r="C17" s="32" t="s">
        <v>41</v>
      </c>
      <c r="D17" s="82">
        <v>0</v>
      </c>
    </row>
    <row r="18" spans="1:4" ht="20.100000000000001" customHeight="1" x14ac:dyDescent="0.25">
      <c r="A18" s="32" t="s">
        <v>42</v>
      </c>
      <c r="B18" s="32" t="s">
        <v>43</v>
      </c>
      <c r="C18" s="32" t="s">
        <v>44</v>
      </c>
      <c r="D18" s="82">
        <v>0</v>
      </c>
    </row>
    <row r="19" spans="1:4" ht="20.100000000000001" customHeight="1" x14ac:dyDescent="0.25">
      <c r="A19" s="32" t="s">
        <v>45</v>
      </c>
      <c r="B19" s="32" t="s">
        <v>46</v>
      </c>
      <c r="C19" s="32" t="s">
        <v>47</v>
      </c>
      <c r="D19" s="82">
        <v>0</v>
      </c>
    </row>
    <row r="20" spans="1:4" ht="20.100000000000001" customHeight="1" x14ac:dyDescent="0.25">
      <c r="A20" s="97" t="s">
        <v>12</v>
      </c>
      <c r="B20" s="97" t="s">
        <v>13</v>
      </c>
      <c r="C20" s="97" t="s">
        <v>14</v>
      </c>
      <c r="D20" s="97" t="s">
        <v>11</v>
      </c>
    </row>
    <row r="21" spans="1:4" ht="20.100000000000001" customHeight="1" x14ac:dyDescent="0.25">
      <c r="A21" s="98" t="s">
        <v>48</v>
      </c>
      <c r="B21" s="98" t="s">
        <v>13</v>
      </c>
      <c r="C21" s="98" t="s">
        <v>14</v>
      </c>
      <c r="D21" s="83">
        <v>0</v>
      </c>
    </row>
    <row r="22" spans="1:4" ht="20.100000000000001" customHeight="1" x14ac:dyDescent="0.25">
      <c r="A22" s="32" t="s">
        <v>49</v>
      </c>
      <c r="B22" s="32" t="s">
        <v>50</v>
      </c>
      <c r="C22" s="32" t="s">
        <v>51</v>
      </c>
      <c r="D22" s="82">
        <v>0</v>
      </c>
    </row>
    <row r="23" spans="1:4" ht="20.100000000000001" customHeight="1" x14ac:dyDescent="0.25">
      <c r="A23" s="97" t="s">
        <v>52</v>
      </c>
      <c r="B23" s="97" t="s">
        <v>53</v>
      </c>
      <c r="C23" s="97" t="s">
        <v>54</v>
      </c>
      <c r="D23" s="97" t="s">
        <v>11</v>
      </c>
    </row>
    <row r="24" spans="1:4" ht="20.100000000000001" customHeight="1" x14ac:dyDescent="0.25">
      <c r="A24" s="32" t="s">
        <v>55</v>
      </c>
      <c r="B24" s="32" t="s">
        <v>53</v>
      </c>
      <c r="C24" s="32" t="s">
        <v>54</v>
      </c>
      <c r="D24" s="82">
        <v>0</v>
      </c>
    </row>
    <row r="25" spans="1:4" ht="20.100000000000001" customHeight="1" x14ac:dyDescent="0.25">
      <c r="A25" s="32" t="s">
        <v>56</v>
      </c>
      <c r="B25" s="32" t="s">
        <v>57</v>
      </c>
      <c r="C25" s="32" t="s">
        <v>58</v>
      </c>
      <c r="D25" s="82">
        <v>0</v>
      </c>
    </row>
    <row r="26" spans="1:4" ht="20.100000000000001" customHeight="1" x14ac:dyDescent="0.25">
      <c r="A26" s="99" t="s">
        <v>59</v>
      </c>
      <c r="B26" s="99" t="s">
        <v>60</v>
      </c>
      <c r="C26" s="99" t="s">
        <v>61</v>
      </c>
      <c r="D26" s="84">
        <v>0</v>
      </c>
    </row>
    <row r="27" spans="1:4" ht="20.100000000000001" customHeight="1" x14ac:dyDescent="0.25">
      <c r="A27" s="99" t="s">
        <v>62</v>
      </c>
      <c r="B27" s="99" t="s">
        <v>63</v>
      </c>
      <c r="C27" s="99" t="s">
        <v>64</v>
      </c>
      <c r="D27" s="84">
        <v>0</v>
      </c>
    </row>
    <row r="28" spans="1:4" ht="20.100000000000001" customHeight="1" x14ac:dyDescent="0.25">
      <c r="A28" s="97" t="s">
        <v>83</v>
      </c>
      <c r="B28" s="97" t="s">
        <v>65</v>
      </c>
      <c r="C28" s="97" t="s">
        <v>66</v>
      </c>
      <c r="D28" s="97" t="s">
        <v>11</v>
      </c>
    </row>
    <row r="29" spans="1:4" ht="20.100000000000001" customHeight="1" x14ac:dyDescent="0.25">
      <c r="A29" s="32" t="s">
        <v>84</v>
      </c>
      <c r="B29" s="32" t="s">
        <v>65</v>
      </c>
      <c r="C29" s="32" t="s">
        <v>66</v>
      </c>
      <c r="D29" s="82">
        <v>0</v>
      </c>
    </row>
    <row r="30" spans="1:4" ht="20.100000000000001" customHeight="1" x14ac:dyDescent="0.25">
      <c r="A30" s="32" t="s">
        <v>67</v>
      </c>
      <c r="B30" s="32" t="s">
        <v>68</v>
      </c>
      <c r="C30" s="32" t="s">
        <v>69</v>
      </c>
      <c r="D30" s="82">
        <v>0</v>
      </c>
    </row>
    <row r="31" spans="1:4" ht="20.100000000000001" customHeight="1" x14ac:dyDescent="0.25">
      <c r="A31" s="99" t="s">
        <v>70</v>
      </c>
      <c r="B31" s="99" t="s">
        <v>71</v>
      </c>
      <c r="C31" s="99" t="s">
        <v>72</v>
      </c>
      <c r="D31" s="84">
        <v>0</v>
      </c>
    </row>
  </sheetData>
  <sheetProtection algorithmName="SHA-512" hashValue="tGga3BJnXTh8v0woeuqRnJOSh3g8mDm41KQn6h+lkfpymJZ8QEBV/vGB2/KRx80YK68gDBSP9W2t+rYpFZXY0w==" saltValue="Y5+QUbWskX6u2BCJKgD2bA==" spinCount="100000" sheet="1" objects="1" scenarios="1"/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2025-04-22T08:22:56Z</dcterms:modified>
</cp:coreProperties>
</file>